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2" i="1" l="1"/>
  <c r="G42" i="1" l="1"/>
</calcChain>
</file>

<file path=xl/comments1.xml><?xml version="1.0" encoding="utf-8"?>
<comments xmlns="http://schemas.openxmlformats.org/spreadsheetml/2006/main">
  <authors>
    <author>Autor</author>
  </authors>
  <commentList>
    <comment ref="J15" authorId="0" shapeId="0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nieaktualne</t>
        </r>
      </text>
    </comment>
    <comment ref="I29" authorId="0" shapeId="0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nieaktualne</t>
        </r>
      </text>
    </comment>
    <comment ref="I37" authorId="0" shapeId="0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nieaktualne</t>
        </r>
      </text>
    </comment>
    <comment ref="I40" authorId="0" shapeId="0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nieaktualne</t>
        </r>
      </text>
    </comment>
  </commentList>
</comments>
</file>

<file path=xl/sharedStrings.xml><?xml version="1.0" encoding="utf-8"?>
<sst xmlns="http://schemas.openxmlformats.org/spreadsheetml/2006/main" count="145" uniqueCount="103">
  <si>
    <t>1. Antoninek-Zieliniec-Kobylepole:</t>
  </si>
  <si>
    <t>2. Chartowo:</t>
  </si>
  <si>
    <t>- Nowe nasadzenia na terenie Osiedla Rusa - 35.000,00 zł</t>
  </si>
  <si>
    <t>- Nasadzenia wzdłuż ulicy Szwajcarskiej - 129.277,00 zł</t>
  </si>
  <si>
    <t>3. Fabianowo-Kotowo:</t>
  </si>
  <si>
    <t>- Zielony ogród biblioteki - 74.277,00 zł</t>
  </si>
  <si>
    <t>- Zieleń na placu przy ul. Fabianowo - 90.000,00 zł</t>
  </si>
  <si>
    <t>4. Głuszyna:</t>
  </si>
  <si>
    <t>- Projekt rewitalizacji parku przy ul Silniki plus nasadzenia drzew, krzewów, rabat kwiatowych - 110.000,00 zł</t>
  </si>
  <si>
    <t>- Nasadzenia drzew na OSiR Głuszyna - 23.000,00 zł</t>
  </si>
  <si>
    <t>- Nasadzenia drzew teren SP 53 - 20.000,00 zł</t>
  </si>
  <si>
    <t>5. Krzesiny-Pokrzywno-Garaszewo</t>
  </si>
  <si>
    <t>- Nasadzenia na terenie ZSO2 Krzesiny - 40.000,00 zł</t>
  </si>
  <si>
    <t>- Zagospodarowanie terenu zielonego na osiedlu ZKZL przy ul. Nowotarskiej - 48.278,00 zł</t>
  </si>
  <si>
    <t>- Rewitalizacja wschodniej części parku przy dworze na Krzesinach - 73.000,00 zł</t>
  </si>
  <si>
    <t>- Zagospodarowanie terenu zielenią w pasie drogowym ul. Garaszewo - 3.000,00 zł</t>
  </si>
  <si>
    <t>6. Kwiatowe:</t>
  </si>
  <si>
    <t>- Nasadzenia na terenie przyległym do placu zabaw ul. Krokusowa - 80.000,00 zł</t>
  </si>
  <si>
    <t>7. Naramowice:</t>
  </si>
  <si>
    <t>8. Podolany</t>
  </si>
  <si>
    <t>- Skwer przy ul. Karpińskiej - 164.278,00 zł</t>
  </si>
  <si>
    <t>9. Krzyżowniki-Smochowice</t>
  </si>
  <si>
    <t>- Nasadzenia na terenie przyległym do placu zabaw przy ulicy Żuraszka wraz z wykonaniem alejki spacerowej oraz montażem ławek i koszy na śmieci - 153.000,00 zł</t>
  </si>
  <si>
    <t>10.Piątkowo</t>
  </si>
  <si>
    <t>- Nowe nasadzenia drzew, krzewów oraz rabat kwiatowych w parkach na Osiedlu Piątkowo - 164.278,00 zł</t>
  </si>
  <si>
    <t>11. Starołęka-Minikowo-Marlewo</t>
  </si>
  <si>
    <t>- Ścieżka przyrodniczo-edukacyjna przy szkole podstawowej nr 63 - 164.278,00 zł</t>
  </si>
  <si>
    <t>12.Strzeszyn</t>
  </si>
  <si>
    <t>- Rewitalizacja terenów przy torach - 164.278,00 zł</t>
  </si>
  <si>
    <t>13.Szczepankowo-Spławie-Krzesinki</t>
  </si>
  <si>
    <t>- Nasadzenia drzew wzdłuż ulicy Sierpowej - 144,278,00 zł</t>
  </si>
  <si>
    <t>- Alejka spacerowa o ekologicznej nawierzchni przepuszczalnej w Krzesinkach przy stawku - 20.000,00 zł</t>
  </si>
  <si>
    <t>SKŁADOWA</t>
  </si>
  <si>
    <t>OSIEDLE</t>
  </si>
  <si>
    <t>KOSZT</t>
  </si>
  <si>
    <t>REALIZATOR</t>
  </si>
  <si>
    <t>UWAGI</t>
  </si>
  <si>
    <t>KOSZT PO ZMIANACH</t>
  </si>
  <si>
    <t>ZDM</t>
  </si>
  <si>
    <t>Wydział Oświaty</t>
  </si>
  <si>
    <t>Wydział Kultury</t>
  </si>
  <si>
    <t>ZZM</t>
  </si>
  <si>
    <t>WJPM</t>
  </si>
  <si>
    <t>WJPM/ZDM</t>
  </si>
  <si>
    <t>ZKZL</t>
  </si>
  <si>
    <t>z wyłączeniem działek 02/23/124/1 oraz 131/7 - negatywna opinia WGN, korekta kosztu zgodnie z opinią ZDM</t>
  </si>
  <si>
    <t>bez uwag</t>
  </si>
  <si>
    <t>negatywna opinia ZDM</t>
  </si>
  <si>
    <t>negatywna opinia ZKZL</t>
  </si>
  <si>
    <t>zwiększenie kosztu  na wniosek autora projektu</t>
  </si>
  <si>
    <t>realizacja warunkowa. W związku z postępowaniem w sprawie zmiany granicy pasa drogowego - wyłącznie jeżeli zostanie wyjaśniona sytuacja własnościowa, a zarządca terenu podejmie się realizacji. Kwota zwiększona na wniosek ZDM.</t>
  </si>
  <si>
    <t>Kwota zwiększona na wniosek ZDM.</t>
  </si>
  <si>
    <t>negatywna opinia ZZM</t>
  </si>
  <si>
    <t>zwiększenie środków na wniosek ZDM.</t>
  </si>
  <si>
    <t>Opinia pozytywna wyłącznie na terenie oddzielającym osiedle Zodiak</t>
  </si>
  <si>
    <t>ZDM opiniuje pozytywnie wyłącznie pielęgnację zieleni niskiej w pasie drogowym. Zwiększenie kosztu na wniosek autora.</t>
  </si>
  <si>
    <t xml:space="preserve">WJPM opinia negatywna. Pozostała część działki, wyjaśnienie WGN:
ul. Żuraszka - tak jak wspomniałam w poprzednim mailu Rada Osiedla dostała tylko część działki 22/16/99/29  w 2011 r. 600 m2 z 1940 m2. W obowiązującym planie miejscowym cała nieruchomość  jest pod zabudowę mieszkaniową wielorodzinną lub usługową. W Zarządzeniu Prezydenta nr 435/2011/P, które to miało na celu powierzenie części przedmiotowej nieruchomości Radzie Osiedla wprost jest wskazane, iż plac zabaw, który powstał pełni rolę uzupełniającą/zwiększającą atrakcyjność pozostałej części terenu przeznaczonego pod mieszkaniówkę lub usługi. W chwili obecnej toczą się prace nad zmianą mpzp m.in. dla przedmiotowej nieruchomości, ale trudno ocenić kiedy i czy ostatecznie plan zostanie uchwalony oraz w jakiej formie. W związku z powyższym negatywnie opiniujemy projekt w tej części z uwagi na komercyjne przeznaczenie terenu i możliwość jego sprzedaży.
</t>
  </si>
  <si>
    <t>po ponownej weryfikacji przez WJPM i doprecyzowaniu działek (Autor miał na myśli działki 12 i 13 (obr. 36, ark. 08), decyzja pozytywna</t>
  </si>
  <si>
    <t>SUMA</t>
  </si>
  <si>
    <t>ZZM może posadzić ok. 40 drzew na Piątkowie:
1) w parku na os. Chrobrego, na działkach nr 258/45 i 258/74, arkusz 11, obręb 53 Piątkowo,
2) w parku między os. Batorego i Śmiałego na działkach nr 254/48, 254/31, 253/21 i 189/97, arkusz 15, obręb 53 Piątkowo oraz działce nr 258/75, arkusz 11, obręb 53 Piątkowo.</t>
  </si>
  <si>
    <t>UWAGI CZ. II</t>
  </si>
  <si>
    <t>zgoda autora na usunięcie składowej projektu</t>
  </si>
  <si>
    <t>do omówienia na spotkaniu odwoławczym - prosimy ZZM o wydanie opinii</t>
  </si>
  <si>
    <t>zgoda autora na wykreślenie składowej projektu. Zwiększenie puli środków na nasadzenia na ul. Sierpowej</t>
  </si>
  <si>
    <t>dodatkowe środki w kwocie 20 tys. w związku z usunięciem pozycji "alejka spacerowa (…) w Krzesinkach".</t>
  </si>
  <si>
    <t>Do omówienia na spotkaniu z zarządcą terenu (ZLP): Prośba autora o zastąpienie składowej projektu: Obręb Krzyżowniki (22), Arkusz 28 działka 1/177 nasadzenia zieleni, ścieżki ekologiczne - 153 000</t>
  </si>
  <si>
    <t>Nasadzenia na pięciu skwerach na terenie Osiedla - 95.500,00 zł</t>
  </si>
  <si>
    <t>Nasadzenia na skwerach na terenie Osiedla</t>
  </si>
  <si>
    <t>SKŁADOWA PO ZMIANACH</t>
  </si>
  <si>
    <t>Nowe nasadzenie na terenie Osiedla Rusa</t>
  </si>
  <si>
    <t>Zielony ogród biblioteki</t>
  </si>
  <si>
    <t>Zieleń na placu przy ul. Fabianowo</t>
  </si>
  <si>
    <t>Nasadzenia drzew na OSiR Głuszyna</t>
  </si>
  <si>
    <t>Nasadzenia drzew teren SP 53</t>
  </si>
  <si>
    <t xml:space="preserve"> Nasadzenia na terenie ZSO2 Krzesiny</t>
  </si>
  <si>
    <t>Rewitalizacja wschodniej części parku przy dworze na Krzesinach</t>
  </si>
  <si>
    <t>Senior na spacerze - montaż 3 ławek, koszy na śmieci wraz z nasadzeniami wzdłuż ulicy Szarotkowej - 40.000,00 zł</t>
  </si>
  <si>
    <t xml:space="preserve">Senior na spacerze - montaż 3 ławek, koszy na śmieci wraz z nasadzeniami wzdłuż ulicy Szarotkowej </t>
  </si>
  <si>
    <t>Zielone zagospodarowanie terenu SP60 - 164.278,00 zł</t>
  </si>
  <si>
    <t>Zielone zagospodarowanie terenu SP60</t>
  </si>
  <si>
    <t>Pielęgnacja zieleni niskiej w pasie drogowym ul. Garaszewo</t>
  </si>
  <si>
    <t>Skwer przy ul. Karpińskiej - zagospodarowanie zielenią</t>
  </si>
  <si>
    <t>opinia pozytywna bez uwag</t>
  </si>
  <si>
    <t>Nasadzenia ok. 40 drzew na Piątkowie:
1) w parku na os. Chrobrego, na działkach nr 258/45 i 258/74, arkusz 11, obręb 53 Piątkowo,
2) w parku między os. Batorego i Śmiałego na działkach nr 254/48, 254/31, 253/21 i 189/97, arkusz 15, obręb 53 Piątkowo oraz działce nr 258/75, arkusz 11, obręb 53 Piątkowo</t>
  </si>
  <si>
    <t>opinia pozytywna z uwagami</t>
  </si>
  <si>
    <t>opinia negatywna - usunięcie</t>
  </si>
  <si>
    <t>opinia pozytywna - zwiększenie kosztu</t>
  </si>
  <si>
    <t>po konsultacji opinia pozytywna bez uwag</t>
  </si>
  <si>
    <t>po konsultacji opinia pozytywna z doprecyzowaniem lokalizacji</t>
  </si>
  <si>
    <t xml:space="preserve">Wykonanie alejki spacerowej o ekologicznej nawierzchni przepuszczalnej prowadzącej do placu zabaw przy ul. Świątniczki wraz z posadzeniem niskich krzewów wzdłuż alejki </t>
  </si>
  <si>
    <t>Rozbudowa istniejącego zagospodarowania rekreacyjnego i zieleni na działce nr 1/177, ark. 28 obręb Krzyżowniki.</t>
  </si>
  <si>
    <t xml:space="preserve">KOSZT OSTATECZNY </t>
  </si>
  <si>
    <t>Nasadzenia wzdłuż ulicy Szwajcarskiej przy os. Zodiak</t>
  </si>
  <si>
    <t xml:space="preserve">po konsultacji opinia pozytywna z uwagami: zgodnie z § 1a rozporządzenia Ministra Infrastruktury z dnia 7 sierpnia 2008 r. w sprawie wymagań w zakresie odległości i warunków dopuszczających usytuowanie drzew i krzewów, elementów ochrony akustycznej i wykonywania robót ziemnych w sąsiedztwie linii kolejowej, a także sposobu urządzania i utrzymywania zasłon odśnieżnych oraz pasów przeciwpożarowych (Dz.U. 2020 poz.1043) drzewa mogą rosnąć w odległości nie mniejszej niż 6 m od skrajnej szyny
</t>
  </si>
  <si>
    <r>
      <t xml:space="preserve">ZLP rekomenduje projekt pozytywnie z uwagami: </t>
    </r>
    <r>
      <rPr>
        <sz val="10"/>
        <color rgb="FF7030A0"/>
        <rFont val="Calibri"/>
        <family val="2"/>
        <charset val="238"/>
        <scheme val="minor"/>
      </rPr>
      <t>rekomendujemy projekt do realizacji, który przyczyni się do rozbudowy istniejącego zagospodarowania rekreacyjnego i zieleni na działce nr 1/177, ark. 28 obręb Krzyżowniki. Jednakże lokalizacja i wielkość nowej infrastruktury rekreacyjnej i zieleni  będzie ograniczona z uwagi na duże zadrzewienie tej nieruchomości i planowane do wprowadzenia nasadzenia rekompensacyjne. Potencjalne urządzenia rekreacyjne mogłyby być montowane jedynie w miejscach pozbawionych drzew i krzewów w celu ochrony istniejącej zieleni. Wykonanie ścieżki ekologicznej jest rekomendowane do realizacji po istniejącej ścieżce, która nie wymaga rozbudowy, ale wymagałaby zamontowania tablic informacyjnych z dziedziny ekologii.</t>
    </r>
  </si>
  <si>
    <t>WJPM, nowa lokalizacja: ZLP</t>
  </si>
  <si>
    <t>Nasadzenia drzew wzdłuż ulicy Sierpowej - do wysokości środków</t>
  </si>
  <si>
    <t>Nasadzenia na terenie przyległym do placu zabaw ul. Krokusowa - (realizacja zależna od wyjaśnienia kwestii własnościowych)</t>
  </si>
  <si>
    <t>Projekt rewitalizacji parku przy ul. Silniki plus nasadzenia drzew, krzewów, rabat kwiatowych do wysokości posiadanych środków</t>
  </si>
  <si>
    <t>Strzeszyn – rewitalizacja terenów przy torach (między torami a ul. Czesława Miłosza i Poli Gojawiczyńskiej 164.278,00 zł (PRACE PIELĘGNACYJNO - PORZĄDKOWE)</t>
  </si>
  <si>
    <t>wykreślenie pozycji na wniosek ZZM za zgodą autora projektu</t>
  </si>
  <si>
    <t>opinia pozytywna - realizacja warunkowa - zależna od wyjaśnienia kwestii własnościowych, docelowo realizatorem WJPM</t>
  </si>
  <si>
    <t>OSTATECZNA REKOMENDACJA 22.09.21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</si>
</sst>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0"/>
      <color rgb="FF2D3441"/>
      <name val="Arial"/>
      <family val="2"/>
      <charset val="238"/>
    </font>
    <font>
      <sz val="10"/>
      <color rgb="FF2D3441"/>
      <name val="Arial"/>
      <family val="2"/>
      <charset val="238"/>
    </font>
    <font>
      <sz val="10"/>
      <name val="Arial"/>
      <family val="2"/>
      <charset val="238"/>
    </font>
    <font>
      <sz val="10"/>
      <color rgb="FF00B05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4"/>
      <color rgb="FF00B050"/>
      <name val="Arial"/>
      <family val="2"/>
      <charset val="238"/>
    </font>
    <font>
      <b/>
      <sz val="14"/>
      <color rgb="FFFF0000"/>
      <name val="Arial"/>
      <family val="2"/>
      <charset val="238"/>
    </font>
    <font>
      <b/>
      <sz val="11"/>
      <color rgb="FF2D344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rgb="FF00B050"/>
      <name val="Arial"/>
      <family val="2"/>
      <charset val="238"/>
    </font>
    <font>
      <sz val="11"/>
      <name val="Arial"/>
      <family val="2"/>
      <charset val="238"/>
    </font>
    <font>
      <sz val="11"/>
      <color rgb="FF2D344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trike/>
      <sz val="11"/>
      <color rgb="FFFF0000"/>
      <name val="Arial"/>
      <family val="2"/>
      <charset val="238"/>
    </font>
    <font>
      <strike/>
      <sz val="10"/>
      <color rgb="FFFF0000"/>
      <name val="Arial"/>
      <family val="2"/>
      <charset val="238"/>
    </font>
    <font>
      <sz val="11"/>
      <color rgb="FF0070C0"/>
      <name val="Arial"/>
      <family val="2"/>
      <charset val="238"/>
    </font>
    <font>
      <b/>
      <sz val="14"/>
      <color rgb="FF0070C0"/>
      <name val="Arial"/>
      <family val="2"/>
      <charset val="238"/>
    </font>
    <font>
      <strike/>
      <sz val="11"/>
      <color rgb="FF0070C0"/>
      <name val="Arial"/>
      <family val="2"/>
      <charset val="238"/>
    </font>
    <font>
      <sz val="10"/>
      <color rgb="FF0070C0"/>
      <name val="Arial"/>
      <family val="2"/>
      <charset val="238"/>
    </font>
    <font>
      <sz val="11"/>
      <color rgb="FF0070C0"/>
      <name val="Calibri"/>
      <family val="2"/>
      <scheme val="minor"/>
    </font>
    <font>
      <b/>
      <sz val="11"/>
      <color rgb="FF00B050"/>
      <name val="Arial"/>
      <family val="2"/>
      <charset val="238"/>
    </font>
    <font>
      <b/>
      <sz val="11"/>
      <color rgb="FF00B05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sz val="11"/>
      <color rgb="FF7030A0"/>
      <name val="Arial"/>
      <family val="2"/>
      <charset val="238"/>
    </font>
    <font>
      <sz val="10"/>
      <color rgb="FF7030A0"/>
      <name val="Arial"/>
      <family val="2"/>
      <charset val="238"/>
    </font>
    <font>
      <sz val="11"/>
      <color rgb="FF7030A0"/>
      <name val="Calibri"/>
      <family val="2"/>
      <charset val="238"/>
      <scheme val="minor"/>
    </font>
    <font>
      <b/>
      <sz val="11"/>
      <color rgb="FF7030A0"/>
      <name val="Calibri"/>
      <family val="2"/>
      <charset val="238"/>
      <scheme val="minor"/>
    </font>
    <font>
      <sz val="10"/>
      <color rgb="FF7030A0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5" fillId="2" borderId="1" xfId="0" applyFont="1" applyFill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7" fillId="0" borderId="0" xfId="0" applyFont="1"/>
    <xf numFmtId="0" fontId="7" fillId="0" borderId="0" xfId="0" applyFont="1" applyAlignment="1">
      <alignment horizontal="center" vertical="center"/>
    </xf>
    <xf numFmtId="0" fontId="10" fillId="2" borderId="1" xfId="0" applyFont="1" applyFill="1" applyBorder="1" applyAlignment="1">
      <alignment vertical="center" wrapText="1"/>
    </xf>
    <xf numFmtId="3" fontId="11" fillId="0" borderId="1" xfId="0" applyNumberFormat="1" applyFont="1" applyBorder="1" applyAlignment="1">
      <alignment horizontal="center" vertical="center"/>
    </xf>
    <xf numFmtId="3" fontId="11" fillId="0" borderId="1" xfId="0" applyNumberFormat="1" applyFont="1" applyBorder="1" applyAlignment="1">
      <alignment horizontal="center" vertical="center" wrapText="1"/>
    </xf>
    <xf numFmtId="3" fontId="12" fillId="0" borderId="1" xfId="0" applyNumberFormat="1" applyFont="1" applyBorder="1" applyAlignment="1">
      <alignment horizontal="center" vertical="center"/>
    </xf>
    <xf numFmtId="0" fontId="7" fillId="0" borderId="0" xfId="0" applyFont="1" applyBorder="1"/>
    <xf numFmtId="3" fontId="7" fillId="0" borderId="0" xfId="0" applyNumberFormat="1" applyFont="1" applyBorder="1" applyAlignment="1">
      <alignment horizontal="center" vertical="center"/>
    </xf>
    <xf numFmtId="3" fontId="7" fillId="0" borderId="1" xfId="0" applyNumberFormat="1" applyFont="1" applyBorder="1" applyAlignment="1">
      <alignment horizontal="center" vertical="center"/>
    </xf>
    <xf numFmtId="3" fontId="13" fillId="0" borderId="1" xfId="0" applyNumberFormat="1" applyFont="1" applyBorder="1" applyAlignment="1">
      <alignment horizontal="center" vertical="center"/>
    </xf>
    <xf numFmtId="3" fontId="7" fillId="0" borderId="1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12" fillId="2" borderId="1" xfId="0" applyFont="1" applyFill="1" applyBorder="1" applyAlignment="1">
      <alignment vertical="center" wrapText="1"/>
    </xf>
    <xf numFmtId="0" fontId="14" fillId="2" borderId="0" xfId="0" applyFont="1" applyFill="1" applyBorder="1" applyAlignment="1">
      <alignment vertical="center" wrapText="1"/>
    </xf>
    <xf numFmtId="0" fontId="14" fillId="2" borderId="1" xfId="0" applyFont="1" applyFill="1" applyBorder="1" applyAlignment="1">
      <alignment vertical="center" wrapText="1"/>
    </xf>
    <xf numFmtId="0" fontId="13" fillId="2" borderId="1" xfId="0" applyFont="1" applyFill="1" applyBorder="1" applyAlignment="1">
      <alignment vertical="center" wrapText="1"/>
    </xf>
    <xf numFmtId="0" fontId="6" fillId="0" borderId="0" xfId="0" applyFont="1" applyAlignment="1">
      <alignment vertical="center"/>
    </xf>
    <xf numFmtId="0" fontId="15" fillId="0" borderId="1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0" fontId="16" fillId="0" borderId="0" xfId="0" applyFont="1" applyAlignment="1">
      <alignment vertical="center"/>
    </xf>
    <xf numFmtId="0" fontId="18" fillId="2" borderId="1" xfId="0" applyFont="1" applyFill="1" applyBorder="1" applyAlignment="1">
      <alignment vertical="center" wrapText="1"/>
    </xf>
    <xf numFmtId="3" fontId="18" fillId="0" borderId="1" xfId="0" applyNumberFormat="1" applyFont="1" applyBorder="1" applyAlignment="1">
      <alignment horizontal="center" vertical="center"/>
    </xf>
    <xf numFmtId="0" fontId="19" fillId="0" borderId="1" xfId="0" applyFont="1" applyBorder="1" applyAlignment="1">
      <alignment vertical="center"/>
    </xf>
    <xf numFmtId="0" fontId="17" fillId="0" borderId="1" xfId="0" applyFont="1" applyBorder="1" applyAlignment="1">
      <alignment vertical="center" wrapText="1"/>
    </xf>
    <xf numFmtId="0" fontId="20" fillId="0" borderId="0" xfId="0" applyFont="1"/>
    <xf numFmtId="0" fontId="21" fillId="0" borderId="0" xfId="0" applyFont="1" applyAlignment="1">
      <alignment horizontal="left"/>
    </xf>
    <xf numFmtId="0" fontId="20" fillId="2" borderId="0" xfId="0" applyFont="1" applyFill="1" applyBorder="1" applyAlignment="1">
      <alignment vertical="center" wrapText="1"/>
    </xf>
    <xf numFmtId="0" fontId="22" fillId="2" borderId="1" xfId="0" applyFont="1" applyFill="1" applyBorder="1" applyAlignment="1">
      <alignment vertical="center" wrapText="1"/>
    </xf>
    <xf numFmtId="0" fontId="20" fillId="0" borderId="0" xfId="0" applyFont="1" applyBorder="1"/>
    <xf numFmtId="3" fontId="23" fillId="2" borderId="0" xfId="0" applyNumberFormat="1" applyFont="1" applyFill="1" applyBorder="1" applyAlignment="1">
      <alignment horizontal="right" vertical="center" wrapText="1"/>
    </xf>
    <xf numFmtId="0" fontId="24" fillId="0" borderId="0" xfId="0" applyFont="1"/>
    <xf numFmtId="0" fontId="7" fillId="0" borderId="0" xfId="0" applyFont="1" applyAlignment="1">
      <alignment horizontal="center"/>
    </xf>
    <xf numFmtId="0" fontId="10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4" fillId="2" borderId="0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center"/>
    </xf>
    <xf numFmtId="3" fontId="3" fillId="2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0" fontId="25" fillId="2" borderId="1" xfId="0" applyFont="1" applyFill="1" applyBorder="1" applyAlignment="1">
      <alignment vertical="center" wrapText="1"/>
    </xf>
    <xf numFmtId="0" fontId="13" fillId="0" borderId="1" xfId="0" applyFont="1" applyBorder="1" applyAlignment="1">
      <alignment horizontal="center"/>
    </xf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wrapText="1"/>
    </xf>
    <xf numFmtId="0" fontId="17" fillId="0" borderId="0" xfId="0" applyFont="1" applyAlignment="1">
      <alignment vertical="center" wrapText="1"/>
    </xf>
    <xf numFmtId="0" fontId="26" fillId="0" borderId="1" xfId="0" applyFont="1" applyBorder="1" applyAlignment="1">
      <alignment vertical="center" wrapText="1"/>
    </xf>
    <xf numFmtId="0" fontId="27" fillId="0" borderId="1" xfId="0" applyFont="1" applyBorder="1" applyAlignment="1">
      <alignment vertical="center" wrapText="1"/>
    </xf>
    <xf numFmtId="0" fontId="28" fillId="0" borderId="1" xfId="0" applyFont="1" applyBorder="1" applyAlignment="1">
      <alignment vertical="center" wrapText="1"/>
    </xf>
    <xf numFmtId="0" fontId="29" fillId="2" borderId="1" xfId="0" applyFont="1" applyFill="1" applyBorder="1" applyAlignment="1">
      <alignment vertical="center" wrapText="1"/>
    </xf>
    <xf numFmtId="0" fontId="29" fillId="0" borderId="1" xfId="0" applyFont="1" applyFill="1" applyBorder="1" applyAlignment="1">
      <alignment vertical="center" wrapText="1"/>
    </xf>
    <xf numFmtId="0" fontId="29" fillId="0" borderId="1" xfId="0" applyFont="1" applyFill="1" applyBorder="1" applyAlignment="1">
      <alignment horizontal="center" vertical="center" wrapText="1"/>
    </xf>
    <xf numFmtId="3" fontId="29" fillId="0" borderId="1" xfId="0" applyNumberFormat="1" applyFont="1" applyFill="1" applyBorder="1" applyAlignment="1">
      <alignment horizontal="center" vertical="center"/>
    </xf>
    <xf numFmtId="0" fontId="30" fillId="0" borderId="1" xfId="0" applyFont="1" applyFill="1" applyBorder="1" applyAlignment="1">
      <alignment vertical="center" wrapText="1"/>
    </xf>
    <xf numFmtId="0" fontId="31" fillId="0" borderId="1" xfId="0" applyFont="1" applyBorder="1" applyAlignment="1">
      <alignment vertical="center" wrapText="1"/>
    </xf>
    <xf numFmtId="0" fontId="32" fillId="0" borderId="1" xfId="0" applyFont="1" applyBorder="1" applyAlignment="1">
      <alignment vertical="center" wrapText="1"/>
    </xf>
    <xf numFmtId="3" fontId="15" fillId="3" borderId="1" xfId="0" applyNumberFormat="1" applyFont="1" applyFill="1" applyBorder="1" applyAlignment="1">
      <alignment horizontal="center" vertical="center" wrapText="1"/>
    </xf>
    <xf numFmtId="0" fontId="17" fillId="3" borderId="1" xfId="0" applyFont="1" applyFill="1" applyBorder="1" applyAlignment="1">
      <alignment horizontal="left" vertical="center" wrapText="1"/>
    </xf>
    <xf numFmtId="0" fontId="18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vertical="center" wrapText="1"/>
    </xf>
    <xf numFmtId="3" fontId="0" fillId="0" borderId="0" xfId="0" applyNumberFormat="1"/>
    <xf numFmtId="0" fontId="2" fillId="2" borderId="0" xfId="0" applyFont="1" applyFill="1" applyBorder="1" applyAlignment="1">
      <alignment horizontal="right" vertical="center" wrapText="1"/>
    </xf>
    <xf numFmtId="3" fontId="3" fillId="2" borderId="0" xfId="0" applyNumberFormat="1" applyFont="1" applyFill="1" applyBorder="1" applyAlignment="1">
      <alignment horizontal="right" vertical="center" wrapText="1"/>
    </xf>
    <xf numFmtId="0" fontId="7" fillId="0" borderId="5" xfId="0" applyFont="1" applyBorder="1" applyAlignment="1">
      <alignment vertical="center"/>
    </xf>
    <xf numFmtId="0" fontId="7" fillId="0" borderId="6" xfId="0" applyFont="1" applyBorder="1"/>
    <xf numFmtId="0" fontId="20" fillId="0" borderId="6" xfId="0" applyFont="1" applyBorder="1"/>
    <xf numFmtId="0" fontId="7" fillId="0" borderId="6" xfId="0" applyFont="1" applyBorder="1" applyAlignment="1">
      <alignment horizontal="center"/>
    </xf>
    <xf numFmtId="3" fontId="7" fillId="0" borderId="6" xfId="0" applyNumberFormat="1" applyFont="1" applyBorder="1" applyAlignment="1">
      <alignment horizontal="center" vertical="center"/>
    </xf>
    <xf numFmtId="0" fontId="6" fillId="0" borderId="6" xfId="0" applyFont="1" applyBorder="1" applyAlignment="1">
      <alignment vertical="center"/>
    </xf>
    <xf numFmtId="0" fontId="1" fillId="0" borderId="6" xfId="0" applyFont="1" applyBorder="1" applyAlignment="1">
      <alignment wrapText="1"/>
    </xf>
    <xf numFmtId="0" fontId="17" fillId="0" borderId="7" xfId="0" applyFont="1" applyBorder="1" applyAlignment="1">
      <alignment vertical="center" wrapText="1"/>
    </xf>
    <xf numFmtId="3" fontId="11" fillId="0" borderId="6" xfId="0" applyNumberFormat="1" applyFont="1" applyBorder="1" applyAlignment="1">
      <alignment horizontal="center" vertical="center"/>
    </xf>
    <xf numFmtId="0" fontId="14" fillId="2" borderId="2" xfId="0" applyFont="1" applyFill="1" applyBorder="1" applyAlignment="1">
      <alignment horizontal="left" vertical="center" wrapText="1"/>
    </xf>
    <xf numFmtId="0" fontId="14" fillId="2" borderId="4" xfId="0" applyFont="1" applyFill="1" applyBorder="1" applyAlignment="1">
      <alignment horizontal="left" vertical="center" wrapText="1"/>
    </xf>
    <xf numFmtId="0" fontId="14" fillId="2" borderId="3" xfId="0" applyFont="1" applyFill="1" applyBorder="1" applyAlignment="1">
      <alignment horizontal="left" vertical="center" wrapText="1"/>
    </xf>
    <xf numFmtId="0" fontId="8" fillId="0" borderId="0" xfId="0" applyFont="1" applyAlignment="1">
      <alignment horizontal="left"/>
    </xf>
    <xf numFmtId="0" fontId="9" fillId="0" borderId="0" xfId="0" applyFont="1" applyAlignment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M43"/>
  <sheetViews>
    <sheetView tabSelected="1" workbookViewId="0">
      <selection activeCell="L6" sqref="L6"/>
    </sheetView>
  </sheetViews>
  <sheetFormatPr defaultRowHeight="15" x14ac:dyDescent="0.25"/>
  <cols>
    <col min="2" max="2" width="13.42578125" customWidth="1"/>
    <col min="3" max="3" width="47.7109375" customWidth="1"/>
    <col min="4" max="4" width="44.140625" style="37" customWidth="1"/>
    <col min="5" max="5" width="19.140625" style="47" customWidth="1"/>
    <col min="6" max="6" width="0.140625" style="2" customWidth="1"/>
    <col min="7" max="7" width="12.5703125" style="2" hidden="1" customWidth="1"/>
    <col min="8" max="8" width="13.140625" style="2" customWidth="1"/>
    <col min="9" max="9" width="0.140625" style="26" customWidth="1"/>
    <col min="10" max="10" width="21.140625" style="52" hidden="1" customWidth="1"/>
    <col min="11" max="11" width="41.5703125" style="55" customWidth="1"/>
  </cols>
  <sheetData>
    <row r="1" spans="1:11" ht="32.25" customHeight="1" x14ac:dyDescent="0.25">
      <c r="A1" s="3"/>
      <c r="B1" s="3"/>
      <c r="C1" s="3"/>
      <c r="D1" s="31"/>
      <c r="E1" s="38"/>
      <c r="F1" s="4"/>
      <c r="G1" s="4"/>
      <c r="H1" s="4"/>
      <c r="I1" s="19"/>
    </row>
    <row r="2" spans="1:11" ht="18" x14ac:dyDescent="0.25">
      <c r="A2" s="3"/>
      <c r="B2" s="85"/>
      <c r="C2" s="85"/>
      <c r="D2" s="32"/>
      <c r="E2" s="38"/>
      <c r="F2" s="4"/>
      <c r="G2" s="4"/>
      <c r="H2" s="4"/>
      <c r="I2" s="19"/>
    </row>
    <row r="3" spans="1:11" ht="18" x14ac:dyDescent="0.25">
      <c r="A3" s="3"/>
      <c r="B3" s="86"/>
      <c r="C3" s="86"/>
      <c r="D3" s="32"/>
      <c r="E3" s="38"/>
      <c r="F3" s="4"/>
      <c r="G3" s="4"/>
      <c r="H3" s="4"/>
      <c r="I3" s="19"/>
    </row>
    <row r="4" spans="1:11" x14ac:dyDescent="0.25">
      <c r="A4" s="3"/>
      <c r="B4" s="3"/>
      <c r="C4" s="3"/>
      <c r="D4" s="31"/>
      <c r="E4" s="38"/>
      <c r="F4" s="4"/>
      <c r="G4" s="4"/>
      <c r="H4" s="4"/>
      <c r="I4" s="19"/>
    </row>
    <row r="5" spans="1:11" ht="63" customHeight="1" x14ac:dyDescent="0.25">
      <c r="A5" s="3"/>
      <c r="B5" s="5" t="s">
        <v>33</v>
      </c>
      <c r="C5" s="5" t="s">
        <v>32</v>
      </c>
      <c r="D5" s="50" t="s">
        <v>68</v>
      </c>
      <c r="E5" s="39" t="s">
        <v>35</v>
      </c>
      <c r="F5" s="6" t="s">
        <v>34</v>
      </c>
      <c r="G5" s="7" t="s">
        <v>37</v>
      </c>
      <c r="H5" s="66" t="s">
        <v>91</v>
      </c>
      <c r="I5" s="20" t="s">
        <v>36</v>
      </c>
      <c r="J5" s="53" t="s">
        <v>60</v>
      </c>
      <c r="K5" s="67" t="s">
        <v>102</v>
      </c>
    </row>
    <row r="6" spans="1:11" ht="69" customHeight="1" x14ac:dyDescent="0.25">
      <c r="A6" s="3"/>
      <c r="B6" s="15" t="s">
        <v>0</v>
      </c>
      <c r="C6" s="15" t="s">
        <v>66</v>
      </c>
      <c r="D6" s="15" t="s">
        <v>67</v>
      </c>
      <c r="E6" s="40" t="s">
        <v>38</v>
      </c>
      <c r="F6" s="8">
        <v>95500</v>
      </c>
      <c r="G6" s="8">
        <v>110500</v>
      </c>
      <c r="H6" s="8">
        <v>110500</v>
      </c>
      <c r="I6" s="1" t="s">
        <v>45</v>
      </c>
      <c r="J6" s="54"/>
      <c r="K6" s="56" t="s">
        <v>84</v>
      </c>
    </row>
    <row r="7" spans="1:11" x14ac:dyDescent="0.25">
      <c r="A7" s="3"/>
      <c r="B7" s="9"/>
      <c r="C7" s="16"/>
      <c r="D7" s="33"/>
      <c r="E7" s="41"/>
      <c r="F7" s="10"/>
      <c r="G7" s="10"/>
      <c r="H7" s="10"/>
      <c r="I7" s="21"/>
    </row>
    <row r="8" spans="1:11" ht="28.5" x14ac:dyDescent="0.25">
      <c r="A8" s="3"/>
      <c r="B8" s="82" t="s">
        <v>1</v>
      </c>
      <c r="C8" s="17" t="s">
        <v>2</v>
      </c>
      <c r="D8" s="18" t="s">
        <v>69</v>
      </c>
      <c r="E8" s="42" t="s">
        <v>39</v>
      </c>
      <c r="F8" s="11">
        <v>35000</v>
      </c>
      <c r="G8" s="11">
        <v>35000</v>
      </c>
      <c r="H8" s="11">
        <v>35000</v>
      </c>
      <c r="I8" s="22" t="s">
        <v>46</v>
      </c>
      <c r="J8" s="54"/>
      <c r="K8" s="30" t="s">
        <v>82</v>
      </c>
    </row>
    <row r="9" spans="1:11" ht="45" x14ac:dyDescent="0.25">
      <c r="A9" s="3"/>
      <c r="B9" s="83"/>
      <c r="C9" s="27" t="s">
        <v>3</v>
      </c>
      <c r="D9" s="34"/>
      <c r="E9" s="43" t="s">
        <v>38</v>
      </c>
      <c r="F9" s="28">
        <v>129277</v>
      </c>
      <c r="G9" s="28">
        <v>0</v>
      </c>
      <c r="H9" s="28"/>
      <c r="I9" s="29" t="s">
        <v>47</v>
      </c>
      <c r="J9" s="54" t="s">
        <v>61</v>
      </c>
      <c r="K9" s="57" t="s">
        <v>85</v>
      </c>
    </row>
    <row r="10" spans="1:11" ht="409.5" x14ac:dyDescent="0.25">
      <c r="A10" s="3"/>
      <c r="B10" s="84"/>
      <c r="C10" s="27" t="s">
        <v>3</v>
      </c>
      <c r="D10" s="27" t="s">
        <v>92</v>
      </c>
      <c r="E10" s="68" t="s">
        <v>41</v>
      </c>
      <c r="F10" s="28">
        <v>129277</v>
      </c>
      <c r="G10" s="28">
        <v>129277</v>
      </c>
      <c r="H10" s="28"/>
      <c r="I10" s="69" t="s">
        <v>54</v>
      </c>
      <c r="J10" s="54"/>
      <c r="K10" s="57" t="s">
        <v>100</v>
      </c>
    </row>
    <row r="11" spans="1:11" x14ac:dyDescent="0.25">
      <c r="A11" s="3"/>
      <c r="B11" s="9"/>
      <c r="C11" s="3"/>
      <c r="D11" s="31"/>
      <c r="E11" s="38"/>
      <c r="F11" s="4"/>
      <c r="G11" s="4"/>
      <c r="H11" s="4"/>
      <c r="I11" s="21"/>
    </row>
    <row r="12" spans="1:11" x14ac:dyDescent="0.25">
      <c r="A12" s="3"/>
      <c r="B12" s="82" t="s">
        <v>4</v>
      </c>
      <c r="C12" s="17" t="s">
        <v>5</v>
      </c>
      <c r="D12" s="18" t="s">
        <v>70</v>
      </c>
      <c r="E12" s="42" t="s">
        <v>40</v>
      </c>
      <c r="F12" s="11">
        <v>74277</v>
      </c>
      <c r="G12" s="11">
        <v>74277</v>
      </c>
      <c r="H12" s="11">
        <v>74277</v>
      </c>
      <c r="I12" s="22" t="s">
        <v>46</v>
      </c>
      <c r="J12" s="54"/>
      <c r="K12" s="30" t="s">
        <v>82</v>
      </c>
    </row>
    <row r="13" spans="1:11" ht="109.5" customHeight="1" x14ac:dyDescent="0.25">
      <c r="A13" s="3"/>
      <c r="B13" s="84"/>
      <c r="C13" s="17" t="s">
        <v>6</v>
      </c>
      <c r="D13" s="18" t="s">
        <v>71</v>
      </c>
      <c r="E13" s="44" t="s">
        <v>42</v>
      </c>
      <c r="F13" s="13">
        <v>90000</v>
      </c>
      <c r="G13" s="13">
        <v>90000</v>
      </c>
      <c r="H13" s="13">
        <v>90000</v>
      </c>
      <c r="I13" s="23" t="s">
        <v>57</v>
      </c>
      <c r="J13" s="54"/>
      <c r="K13" s="30" t="s">
        <v>82</v>
      </c>
    </row>
    <row r="14" spans="1:11" x14ac:dyDescent="0.25">
      <c r="A14" s="3"/>
      <c r="B14" s="9"/>
      <c r="C14" s="16"/>
      <c r="D14" s="33"/>
      <c r="E14" s="41"/>
      <c r="F14" s="10"/>
      <c r="G14" s="10"/>
      <c r="H14" s="10"/>
      <c r="I14" s="21"/>
    </row>
    <row r="15" spans="1:11" ht="75" x14ac:dyDescent="0.25">
      <c r="A15" s="3"/>
      <c r="B15" s="82" t="s">
        <v>7</v>
      </c>
      <c r="C15" s="18" t="s">
        <v>8</v>
      </c>
      <c r="D15" s="18" t="s">
        <v>98</v>
      </c>
      <c r="E15" s="48" t="s">
        <v>41</v>
      </c>
      <c r="F15" s="12">
        <v>110000</v>
      </c>
      <c r="G15" s="12">
        <v>110000</v>
      </c>
      <c r="H15" s="12">
        <v>110000</v>
      </c>
      <c r="I15" s="49" t="s">
        <v>52</v>
      </c>
      <c r="J15" s="54" t="s">
        <v>62</v>
      </c>
      <c r="K15" s="58" t="s">
        <v>87</v>
      </c>
    </row>
    <row r="16" spans="1:11" ht="28.5" x14ac:dyDescent="0.25">
      <c r="A16" s="3"/>
      <c r="B16" s="83"/>
      <c r="C16" s="17" t="s">
        <v>9</v>
      </c>
      <c r="D16" s="18" t="s">
        <v>72</v>
      </c>
      <c r="E16" s="42" t="s">
        <v>42</v>
      </c>
      <c r="F16" s="11">
        <v>23000</v>
      </c>
      <c r="G16" s="11">
        <v>23000</v>
      </c>
      <c r="H16" s="11">
        <v>23000</v>
      </c>
      <c r="I16" s="22" t="s">
        <v>46</v>
      </c>
      <c r="J16" s="54"/>
      <c r="K16" s="30" t="s">
        <v>82</v>
      </c>
    </row>
    <row r="17" spans="1:11" x14ac:dyDescent="0.25">
      <c r="A17" s="3"/>
      <c r="B17" s="84"/>
      <c r="C17" s="17" t="s">
        <v>10</v>
      </c>
      <c r="D17" s="17" t="s">
        <v>73</v>
      </c>
      <c r="E17" s="42" t="s">
        <v>39</v>
      </c>
      <c r="F17" s="11">
        <v>20000</v>
      </c>
      <c r="G17" s="11">
        <v>20000</v>
      </c>
      <c r="H17" s="11">
        <v>20000</v>
      </c>
      <c r="I17" s="22" t="s">
        <v>46</v>
      </c>
      <c r="J17" s="54"/>
      <c r="K17" s="30" t="s">
        <v>82</v>
      </c>
    </row>
    <row r="18" spans="1:11" ht="29.25" customHeight="1" x14ac:dyDescent="0.25">
      <c r="A18" s="3"/>
      <c r="B18" s="9"/>
      <c r="C18" s="16"/>
      <c r="D18" s="33"/>
      <c r="E18" s="41"/>
      <c r="F18" s="10"/>
      <c r="G18" s="10"/>
      <c r="H18" s="10"/>
      <c r="I18" s="21"/>
    </row>
    <row r="19" spans="1:11" ht="28.5" x14ac:dyDescent="0.25">
      <c r="A19" s="3"/>
      <c r="B19" s="82" t="s">
        <v>11</v>
      </c>
      <c r="C19" s="18" t="s">
        <v>12</v>
      </c>
      <c r="D19" s="18" t="s">
        <v>74</v>
      </c>
      <c r="E19" s="51" t="s">
        <v>39</v>
      </c>
      <c r="F19" s="12">
        <v>40000</v>
      </c>
      <c r="G19" s="8">
        <v>61278</v>
      </c>
      <c r="H19" s="8">
        <v>61278</v>
      </c>
      <c r="I19" s="24" t="s">
        <v>49</v>
      </c>
      <c r="J19" s="54"/>
      <c r="K19" s="56" t="s">
        <v>86</v>
      </c>
    </row>
    <row r="20" spans="1:11" ht="45" x14ac:dyDescent="0.25">
      <c r="A20" s="3"/>
      <c r="B20" s="83"/>
      <c r="C20" s="27" t="s">
        <v>13</v>
      </c>
      <c r="D20" s="34"/>
      <c r="E20" s="43" t="s">
        <v>44</v>
      </c>
      <c r="F20" s="28">
        <v>48278</v>
      </c>
      <c r="G20" s="28">
        <v>0</v>
      </c>
      <c r="H20" s="28"/>
      <c r="I20" s="29" t="s">
        <v>48</v>
      </c>
      <c r="J20" s="54" t="s">
        <v>61</v>
      </c>
      <c r="K20" s="57" t="s">
        <v>85</v>
      </c>
    </row>
    <row r="21" spans="1:11" ht="28.5" x14ac:dyDescent="0.25">
      <c r="A21" s="3"/>
      <c r="B21" s="83"/>
      <c r="C21" s="18" t="s">
        <v>14</v>
      </c>
      <c r="D21" s="18" t="s">
        <v>75</v>
      </c>
      <c r="E21" s="48" t="s">
        <v>44</v>
      </c>
      <c r="F21" s="12">
        <v>73000</v>
      </c>
      <c r="G21" s="8">
        <v>93000</v>
      </c>
      <c r="H21" s="8">
        <v>93000</v>
      </c>
      <c r="I21" s="24" t="s">
        <v>49</v>
      </c>
      <c r="J21" s="54"/>
      <c r="K21" s="56" t="s">
        <v>86</v>
      </c>
    </row>
    <row r="22" spans="1:11" ht="409.5" x14ac:dyDescent="0.25">
      <c r="A22" s="3"/>
      <c r="B22" s="84"/>
      <c r="C22" s="15" t="s">
        <v>15</v>
      </c>
      <c r="D22" s="15" t="s">
        <v>80</v>
      </c>
      <c r="E22" s="40" t="s">
        <v>38</v>
      </c>
      <c r="F22" s="8">
        <v>3000</v>
      </c>
      <c r="G22" s="8">
        <v>10000</v>
      </c>
      <c r="H22" s="8">
        <v>10000</v>
      </c>
      <c r="I22" s="25" t="s">
        <v>55</v>
      </c>
      <c r="J22" s="54"/>
      <c r="K22" s="56" t="s">
        <v>86</v>
      </c>
    </row>
    <row r="23" spans="1:11" x14ac:dyDescent="0.25">
      <c r="A23" s="3"/>
      <c r="B23" s="9"/>
      <c r="C23" s="16"/>
      <c r="D23" s="33"/>
      <c r="E23" s="41"/>
      <c r="F23" s="10"/>
      <c r="G23" s="10"/>
      <c r="H23" s="10"/>
      <c r="I23" s="21"/>
    </row>
    <row r="24" spans="1:11" ht="409.5" x14ac:dyDescent="0.25">
      <c r="A24" s="3"/>
      <c r="B24" s="82" t="s">
        <v>16</v>
      </c>
      <c r="C24" s="15" t="s">
        <v>17</v>
      </c>
      <c r="D24" s="15" t="s">
        <v>97</v>
      </c>
      <c r="E24" s="40" t="s">
        <v>43</v>
      </c>
      <c r="F24" s="8">
        <v>80000</v>
      </c>
      <c r="G24" s="8">
        <v>104000</v>
      </c>
      <c r="H24" s="8">
        <v>104000</v>
      </c>
      <c r="I24" s="25" t="s">
        <v>50</v>
      </c>
      <c r="J24" s="54"/>
      <c r="K24" s="56" t="s">
        <v>101</v>
      </c>
    </row>
    <row r="25" spans="1:11" ht="42.75" x14ac:dyDescent="0.25">
      <c r="A25" s="3"/>
      <c r="B25" s="84"/>
      <c r="C25" s="18" t="s">
        <v>76</v>
      </c>
      <c r="D25" s="18" t="s">
        <v>77</v>
      </c>
      <c r="E25" s="48" t="s">
        <v>38</v>
      </c>
      <c r="F25" s="8">
        <v>40000</v>
      </c>
      <c r="G25" s="8">
        <v>89000</v>
      </c>
      <c r="H25" s="8">
        <v>60000</v>
      </c>
      <c r="I25" s="24" t="s">
        <v>51</v>
      </c>
      <c r="J25" s="54"/>
      <c r="K25" s="56" t="s">
        <v>86</v>
      </c>
    </row>
    <row r="26" spans="1:11" x14ac:dyDescent="0.25">
      <c r="A26" s="3"/>
      <c r="B26" s="9"/>
      <c r="C26" s="9"/>
      <c r="D26" s="35"/>
      <c r="E26" s="45"/>
      <c r="F26" s="10"/>
      <c r="G26" s="10"/>
      <c r="H26" s="10"/>
      <c r="I26" s="21"/>
    </row>
    <row r="27" spans="1:11" ht="28.5" x14ac:dyDescent="0.25">
      <c r="A27" s="3"/>
      <c r="B27" s="17" t="s">
        <v>18</v>
      </c>
      <c r="C27" s="17" t="s">
        <v>78</v>
      </c>
      <c r="D27" s="17" t="s">
        <v>79</v>
      </c>
      <c r="E27" s="42" t="s">
        <v>39</v>
      </c>
      <c r="F27" s="11">
        <v>164278</v>
      </c>
      <c r="G27" s="11">
        <v>164278</v>
      </c>
      <c r="H27" s="11">
        <v>164278</v>
      </c>
      <c r="I27" s="22" t="s">
        <v>46</v>
      </c>
      <c r="J27" s="54"/>
      <c r="K27" s="30" t="s">
        <v>82</v>
      </c>
    </row>
    <row r="28" spans="1:11" x14ac:dyDescent="0.25">
      <c r="A28" s="3"/>
      <c r="B28" s="9"/>
      <c r="C28" s="9"/>
      <c r="D28" s="35"/>
      <c r="E28" s="45"/>
      <c r="F28" s="10"/>
      <c r="G28" s="10"/>
      <c r="H28" s="10"/>
      <c r="I28" s="21"/>
    </row>
    <row r="29" spans="1:11" ht="75" x14ac:dyDescent="0.25">
      <c r="A29" s="3"/>
      <c r="B29" s="18" t="s">
        <v>19</v>
      </c>
      <c r="C29" s="18" t="s">
        <v>20</v>
      </c>
      <c r="D29" s="18" t="s">
        <v>81</v>
      </c>
      <c r="E29" s="48" t="s">
        <v>41</v>
      </c>
      <c r="F29" s="12">
        <v>164278</v>
      </c>
      <c r="G29" s="12">
        <v>164278</v>
      </c>
      <c r="H29" s="12">
        <v>164278</v>
      </c>
      <c r="I29" s="49" t="s">
        <v>52</v>
      </c>
      <c r="J29" s="54" t="s">
        <v>62</v>
      </c>
      <c r="K29" s="58" t="s">
        <v>87</v>
      </c>
    </row>
    <row r="30" spans="1:11" x14ac:dyDescent="0.25">
      <c r="A30" s="3"/>
      <c r="B30" s="9"/>
      <c r="C30" s="16"/>
      <c r="E30" s="41"/>
      <c r="F30" s="10"/>
      <c r="G30" s="10"/>
      <c r="H30" s="10"/>
      <c r="I30" s="21"/>
    </row>
    <row r="31" spans="1:11" ht="295.5" customHeight="1" x14ac:dyDescent="0.25">
      <c r="A31" s="3"/>
      <c r="B31" s="59" t="s">
        <v>21</v>
      </c>
      <c r="C31" s="60" t="s">
        <v>22</v>
      </c>
      <c r="D31" s="60" t="s">
        <v>90</v>
      </c>
      <c r="E31" s="61" t="s">
        <v>95</v>
      </c>
      <c r="F31" s="62">
        <v>153000</v>
      </c>
      <c r="G31" s="62">
        <v>153000</v>
      </c>
      <c r="H31" s="62">
        <v>153000</v>
      </c>
      <c r="I31" s="63" t="s">
        <v>56</v>
      </c>
      <c r="J31" s="64" t="s">
        <v>65</v>
      </c>
      <c r="K31" s="65" t="s">
        <v>94</v>
      </c>
    </row>
    <row r="32" spans="1:11" x14ac:dyDescent="0.25">
      <c r="A32" s="3"/>
      <c r="B32" s="9"/>
      <c r="C32" s="16"/>
      <c r="D32" s="33"/>
      <c r="E32" s="41"/>
      <c r="F32" s="10"/>
      <c r="G32" s="10"/>
      <c r="H32" s="10"/>
      <c r="I32" s="21"/>
    </row>
    <row r="33" spans="1:13" ht="409.5" x14ac:dyDescent="0.25">
      <c r="A33" s="3"/>
      <c r="B33" s="17" t="s">
        <v>23</v>
      </c>
      <c r="C33" s="15" t="s">
        <v>24</v>
      </c>
      <c r="D33" s="15" t="s">
        <v>83</v>
      </c>
      <c r="E33" s="40" t="s">
        <v>41</v>
      </c>
      <c r="F33" s="8">
        <v>164278</v>
      </c>
      <c r="G33" s="8">
        <v>90000</v>
      </c>
      <c r="H33" s="8">
        <v>90000</v>
      </c>
      <c r="I33" s="25" t="s">
        <v>59</v>
      </c>
      <c r="J33" s="54"/>
      <c r="K33" s="56" t="s">
        <v>84</v>
      </c>
    </row>
    <row r="34" spans="1:13" x14ac:dyDescent="0.25">
      <c r="A34" s="3"/>
      <c r="B34" s="9"/>
      <c r="C34" s="16"/>
      <c r="D34" s="33"/>
      <c r="E34" s="41"/>
      <c r="F34" s="10"/>
      <c r="G34" s="10"/>
      <c r="H34" s="10"/>
      <c r="I34" s="21"/>
    </row>
    <row r="35" spans="1:13" ht="42.75" x14ac:dyDescent="0.25">
      <c r="A35" s="3"/>
      <c r="B35" s="17" t="s">
        <v>25</v>
      </c>
      <c r="C35" s="17" t="s">
        <v>26</v>
      </c>
      <c r="D35" s="17" t="s">
        <v>26</v>
      </c>
      <c r="E35" s="42" t="s">
        <v>39</v>
      </c>
      <c r="F35" s="11">
        <v>164278</v>
      </c>
      <c r="G35" s="11">
        <v>164278</v>
      </c>
      <c r="H35" s="11">
        <v>164278</v>
      </c>
      <c r="I35" s="22" t="s">
        <v>46</v>
      </c>
      <c r="J35" s="54"/>
      <c r="K35" s="30" t="s">
        <v>46</v>
      </c>
    </row>
    <row r="36" spans="1:13" x14ac:dyDescent="0.25">
      <c r="A36" s="3"/>
      <c r="B36" s="9"/>
      <c r="C36" s="16"/>
      <c r="D36" s="33"/>
      <c r="E36" s="41"/>
      <c r="F36" s="10"/>
      <c r="G36" s="10"/>
      <c r="H36" s="10"/>
      <c r="I36" s="21"/>
    </row>
    <row r="37" spans="1:13" ht="210" x14ac:dyDescent="0.25">
      <c r="A37" s="3"/>
      <c r="B37" s="17" t="s">
        <v>27</v>
      </c>
      <c r="C37" s="18" t="s">
        <v>28</v>
      </c>
      <c r="D37" s="15" t="s">
        <v>99</v>
      </c>
      <c r="E37" s="48" t="s">
        <v>41</v>
      </c>
      <c r="F37" s="12">
        <v>164278</v>
      </c>
      <c r="G37" s="12">
        <v>164278</v>
      </c>
      <c r="H37" s="12">
        <v>164278</v>
      </c>
      <c r="I37" s="49" t="s">
        <v>52</v>
      </c>
      <c r="J37" s="54" t="s">
        <v>62</v>
      </c>
      <c r="K37" s="58" t="s">
        <v>93</v>
      </c>
    </row>
    <row r="38" spans="1:13" x14ac:dyDescent="0.25">
      <c r="A38" s="3"/>
      <c r="B38" s="9"/>
      <c r="C38" s="16"/>
      <c r="D38" s="33"/>
      <c r="E38" s="41"/>
      <c r="F38" s="10"/>
      <c r="G38" s="10"/>
      <c r="H38" s="10"/>
      <c r="I38" s="21"/>
    </row>
    <row r="39" spans="1:13" ht="90" x14ac:dyDescent="0.25">
      <c r="A39" s="3"/>
      <c r="B39" s="82" t="s">
        <v>29</v>
      </c>
      <c r="C39" s="15" t="s">
        <v>30</v>
      </c>
      <c r="D39" s="15" t="s">
        <v>96</v>
      </c>
      <c r="E39" s="40" t="s">
        <v>38</v>
      </c>
      <c r="F39" s="8">
        <v>144278</v>
      </c>
      <c r="G39" s="8">
        <v>300000</v>
      </c>
      <c r="H39" s="8">
        <v>278833</v>
      </c>
      <c r="I39" s="24" t="s">
        <v>53</v>
      </c>
      <c r="J39" s="54" t="s">
        <v>64</v>
      </c>
      <c r="K39" s="30" t="s">
        <v>86</v>
      </c>
    </row>
    <row r="40" spans="1:13" ht="105" x14ac:dyDescent="0.25">
      <c r="A40" s="3"/>
      <c r="B40" s="84"/>
      <c r="C40" s="18" t="s">
        <v>31</v>
      </c>
      <c r="D40" s="15" t="s">
        <v>89</v>
      </c>
      <c r="E40" s="48" t="s">
        <v>41</v>
      </c>
      <c r="F40" s="12">
        <v>20000</v>
      </c>
      <c r="G40" s="12">
        <v>20000</v>
      </c>
      <c r="H40" s="12">
        <v>30000</v>
      </c>
      <c r="I40" s="49" t="s">
        <v>52</v>
      </c>
      <c r="J40" s="54" t="s">
        <v>63</v>
      </c>
      <c r="K40" s="58" t="s">
        <v>88</v>
      </c>
    </row>
    <row r="41" spans="1:13" ht="15.75" thickBot="1" x14ac:dyDescent="0.3">
      <c r="A41" s="3"/>
      <c r="B41" s="9"/>
      <c r="C41" s="16"/>
      <c r="D41" s="33"/>
      <c r="E41" s="41"/>
      <c r="F41" s="14"/>
      <c r="G41" s="14"/>
      <c r="H41" s="14"/>
      <c r="I41" s="21"/>
    </row>
    <row r="42" spans="1:13" ht="31.5" customHeight="1" thickBot="1" x14ac:dyDescent="0.3">
      <c r="A42" s="3"/>
      <c r="B42" s="73" t="s">
        <v>58</v>
      </c>
      <c r="C42" s="74"/>
      <c r="D42" s="75"/>
      <c r="E42" s="76"/>
      <c r="F42" s="77"/>
      <c r="G42" s="77">
        <f>SUM(G6:G40)</f>
        <v>2169444</v>
      </c>
      <c r="H42" s="81">
        <f>SUM(H6:H40)</f>
        <v>2000000</v>
      </c>
      <c r="I42" s="78"/>
      <c r="J42" s="79"/>
      <c r="K42" s="80"/>
      <c r="M42" s="70"/>
    </row>
    <row r="43" spans="1:13" x14ac:dyDescent="0.25">
      <c r="B43" s="71"/>
      <c r="C43" s="72"/>
      <c r="D43" s="36"/>
      <c r="E43" s="46"/>
      <c r="M43" s="70"/>
    </row>
  </sheetData>
  <mergeCells count="8">
    <mergeCell ref="B19:B22"/>
    <mergeCell ref="B24:B25"/>
    <mergeCell ref="B39:B40"/>
    <mergeCell ref="B2:C2"/>
    <mergeCell ref="B3:C3"/>
    <mergeCell ref="B8:B10"/>
    <mergeCell ref="B12:B13"/>
    <mergeCell ref="B15:B17"/>
  </mergeCells>
  <pageMargins left="0.7" right="0.7" top="0.75" bottom="0.75" header="0.3" footer="0.3"/>
  <pageSetup paperSize="9" scale="38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2021-11-22T08:56:34Z</dcterms:modified>
</cp:coreProperties>
</file>